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X573526\Desktop\INFINITI STORIES\"/>
    </mc:Choice>
  </mc:AlternateContent>
  <bookViews>
    <workbookView xWindow="0" yWindow="0" windowWidth="14380" windowHeight="3740"/>
  </bookViews>
  <sheets>
    <sheet name="MSRP" sheetId="11" r:id="rId1"/>
    <sheet name="SAP Input" sheetId="12" state="hidden" r:id="rId2"/>
  </sheets>
  <definedNames>
    <definedName name="_xlnm.Print_Area" localSheetId="0">MSRP!$A$1:$J$47</definedName>
    <definedName name="_xlnm.Print_Area" localSheetId="1">'SAP Input'!$A$1:$F$39</definedName>
  </definedNames>
  <calcPr calcId="162913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11" l="1"/>
  <c r="E21" i="11"/>
  <c r="E20" i="11"/>
  <c r="D37" i="12"/>
  <c r="D36" i="12"/>
  <c r="D31" i="12"/>
  <c r="E37" i="12"/>
  <c r="F37" i="12"/>
  <c r="C37" i="12"/>
  <c r="B37" i="12"/>
  <c r="F24" i="12"/>
  <c r="C24" i="12"/>
  <c r="B24" i="12"/>
  <c r="F23" i="12"/>
  <c r="C23" i="12"/>
  <c r="B23" i="12"/>
  <c r="F22" i="12"/>
  <c r="C22" i="12"/>
  <c r="B22" i="12"/>
  <c r="F21" i="12"/>
  <c r="C21" i="12"/>
  <c r="B21" i="12"/>
  <c r="F20" i="12"/>
  <c r="C20" i="12"/>
  <c r="B20" i="12"/>
  <c r="F19" i="12"/>
  <c r="C19" i="12"/>
  <c r="B19" i="12"/>
  <c r="D35" i="12"/>
  <c r="E36" i="12"/>
  <c r="E35" i="12"/>
  <c r="E31" i="12"/>
  <c r="B12" i="12"/>
  <c r="C12" i="12"/>
  <c r="F12" i="12"/>
  <c r="B13" i="12"/>
  <c r="C13" i="12"/>
  <c r="F13" i="12"/>
  <c r="F18" i="12"/>
  <c r="C18" i="12"/>
  <c r="B18" i="12"/>
  <c r="G27" i="11"/>
  <c r="F27" i="11"/>
  <c r="C36" i="12"/>
  <c r="F31" i="12"/>
  <c r="C31" i="12"/>
  <c r="B31" i="12"/>
  <c r="B36" i="12"/>
  <c r="C35" i="12"/>
  <c r="B35" i="12"/>
  <c r="C17" i="12"/>
  <c r="B17" i="12"/>
  <c r="C11" i="12"/>
  <c r="B11" i="12"/>
  <c r="C10" i="12"/>
  <c r="B10" i="12"/>
  <c r="A5" i="12"/>
  <c r="A6" i="12"/>
  <c r="F1" i="12"/>
  <c r="F2" i="12"/>
  <c r="F36" i="12"/>
  <c r="F35" i="12"/>
  <c r="F17" i="12"/>
  <c r="F11" i="12"/>
  <c r="F10" i="12"/>
  <c r="D23" i="12"/>
  <c r="D17" i="12"/>
  <c r="E13" i="12"/>
  <c r="E23" i="12"/>
  <c r="E20" i="12"/>
  <c r="D20" i="12"/>
  <c r="E17" i="12"/>
  <c r="D13" i="12"/>
  <c r="E22" i="12"/>
  <c r="D22" i="12"/>
  <c r="E18" i="12"/>
  <c r="D18" i="12"/>
  <c r="D10" i="12"/>
  <c r="E10" i="12"/>
  <c r="E24" i="12"/>
  <c r="D24" i="12"/>
  <c r="D19" i="12"/>
  <c r="E19" i="12"/>
  <c r="D21" i="12"/>
  <c r="E21" i="12"/>
  <c r="E11" i="12"/>
  <c r="D11" i="12"/>
  <c r="D12" i="12"/>
  <c r="E12" i="12"/>
</calcChain>
</file>

<file path=xl/sharedStrings.xml><?xml version="1.0" encoding="utf-8"?>
<sst xmlns="http://schemas.openxmlformats.org/spreadsheetml/2006/main" count="77" uniqueCount="47">
  <si>
    <t>INFINITI</t>
  </si>
  <si>
    <t xml:space="preserve"> </t>
  </si>
  <si>
    <t>MODEL</t>
  </si>
  <si>
    <t>(1)</t>
  </si>
  <si>
    <t>MODELS</t>
  </si>
  <si>
    <t>•</t>
  </si>
  <si>
    <t>FACTORY INSTALLED OPTIONS</t>
  </si>
  <si>
    <t>PORT INSTALLED ACCESSORIES</t>
  </si>
  <si>
    <t>Note:  Please see attachments for Model and Option descriptions.</t>
  </si>
  <si>
    <t>Theater Package</t>
  </si>
  <si>
    <t>ENGINE</t>
  </si>
  <si>
    <t>TRANSMISSION</t>
  </si>
  <si>
    <t>●</t>
  </si>
  <si>
    <t>Available</t>
  </si>
  <si>
    <t>Premium Package</t>
  </si>
  <si>
    <t>3.5L V6</t>
  </si>
  <si>
    <t>RETAILER PRICES</t>
  </si>
  <si>
    <t>QX60</t>
  </si>
  <si>
    <t>QX60 3.5 (FWD/AWD)</t>
  </si>
  <si>
    <t>QX60 Hybrid (FWD/AWD)</t>
  </si>
  <si>
    <t>SUGGESTED
LIST PRICE (1)</t>
  </si>
  <si>
    <t>Premium Plus Package</t>
  </si>
  <si>
    <t>2.5L Supercharged I4 Engine</t>
  </si>
  <si>
    <t>Splash Guards</t>
  </si>
  <si>
    <t>All models equipped with CVT</t>
  </si>
  <si>
    <t>Code</t>
  </si>
  <si>
    <t>Model</t>
  </si>
  <si>
    <t>Wholesale</t>
  </si>
  <si>
    <t>Invoice</t>
  </si>
  <si>
    <t>MSRP</t>
  </si>
  <si>
    <t>Cargo Package</t>
  </si>
  <si>
    <t>QX60 3.5</t>
  </si>
  <si>
    <t>QX60 3.5 AWD</t>
  </si>
  <si>
    <t>QX60 Hybrid</t>
  </si>
  <si>
    <t>QX60 Hybrid AWD</t>
  </si>
  <si>
    <t>Deluxe Technology Package</t>
  </si>
  <si>
    <t>Driver Assistance Package</t>
  </si>
  <si>
    <t>Hybrid Deluxe Technology &amp; Theater Package</t>
  </si>
  <si>
    <t>N/A</t>
  </si>
  <si>
    <t>SUGGESTED
LIST PRICE</t>
  </si>
  <si>
    <t>Running Boards</t>
  </si>
  <si>
    <t>Premium Paint</t>
  </si>
  <si>
    <t>20" Tire &amp; Wheel Package</t>
  </si>
  <si>
    <t>INFINITI WIFI</t>
  </si>
  <si>
    <t>Effective Date: 9/22/16</t>
  </si>
  <si>
    <t>Excludes tax, title, license and destination charges. Destination and handling $995.</t>
  </si>
  <si>
    <t xml:space="preserve">Manufacturer Suggested List Price: Retailer sets actual price. Prices and specifications are subject to change without notice.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</si>
</sst>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1" formatCode="_(* #,##0_);_(* \(#,##0\);_(* &quot;-&quot;_);_(@_)"/>
    <numFmt numFmtId="43" formatCode="_(* #,##0.00_);_(* \(#,##0.00\);_(* &quot;-&quot;??_);_(@_)"/>
    <numFmt numFmtId="164" formatCode="&quot;$&quot;#,##0"/>
  </numFmts>
  <fonts count="50">
    <font>
      <sz val="10"/>
      <name val="Verdana"/>
    </font>
    <font>
      <sz val="10"/>
      <name val="Helv"/>
    </font>
    <font>
      <b/>
      <sz val="10"/>
      <name val="Helv"/>
    </font>
    <font>
      <sz val="10"/>
      <name val="Helvetica"/>
      <family val="2"/>
    </font>
    <font>
      <b/>
      <sz val="18"/>
      <name val="Helv"/>
    </font>
    <font>
      <b/>
      <sz val="14"/>
      <name val="Helv"/>
    </font>
    <font>
      <b/>
      <sz val="12"/>
      <name val="Helv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name val="ＭＳ Ｐゴシック"/>
      <charset val="128"/>
    </font>
    <font>
      <b/>
      <i/>
      <sz val="10"/>
      <color indexed="10"/>
      <name val="InfinitiMetaNormal-Roman"/>
      <family val="2"/>
    </font>
    <font>
      <sz val="10"/>
      <name val="InfinitiMetaNormal-Roman"/>
      <family val="2"/>
    </font>
    <font>
      <sz val="24"/>
      <name val="InfinitiMetaNormal-Roman"/>
      <family val="2"/>
    </font>
    <font>
      <b/>
      <i/>
      <sz val="12"/>
      <name val="InfinitiMetaNormal-Roman"/>
      <family val="2"/>
    </font>
    <font>
      <b/>
      <sz val="14"/>
      <name val="InfinitiMetaNormal-Roman"/>
      <family val="2"/>
    </font>
    <font>
      <b/>
      <sz val="22"/>
      <name val="InfinitiMetaNormal-Roman"/>
      <family val="2"/>
    </font>
    <font>
      <b/>
      <sz val="10"/>
      <name val="InfinitiMetaNormal-Roman"/>
      <family val="2"/>
    </font>
    <font>
      <sz val="8"/>
      <name val="InfinitiMetaNormal-Roman"/>
      <family val="2"/>
    </font>
    <font>
      <sz val="7"/>
      <name val="InfinitiMetaNormal-Roman"/>
      <family val="2"/>
    </font>
    <font>
      <sz val="7"/>
      <color indexed="10"/>
      <name val="InfinitiMetaNormal-Roman"/>
      <family val="2"/>
    </font>
    <font>
      <b/>
      <i/>
      <sz val="10"/>
      <name val="InfinitiMetaNormal-Roman"/>
      <family val="2"/>
    </font>
    <font>
      <b/>
      <sz val="40"/>
      <name val="InfinitiMetaNormal-Roman"/>
      <family val="2"/>
    </font>
    <font>
      <sz val="40"/>
      <name val="InfinitiMetaNormal-Roman"/>
      <family val="2"/>
    </font>
    <font>
      <sz val="11"/>
      <name val="InfinitiMetaNormal-Roman"/>
      <family val="2"/>
    </font>
    <font>
      <sz val="11"/>
      <color indexed="10"/>
      <name val="InfinitiMetaNormal-Roman"/>
      <family val="2"/>
    </font>
    <font>
      <sz val="8"/>
      <color indexed="10"/>
      <name val="InfinitiMetaNormal-Roman"/>
      <family val="2"/>
    </font>
    <font>
      <b/>
      <sz val="16"/>
      <name val="InfinitiMetaNormal-Roman"/>
      <family val="2"/>
    </font>
    <font>
      <sz val="16"/>
      <name val="InfinitiMetaNormal-Roman"/>
      <family val="2"/>
    </font>
    <font>
      <sz val="8"/>
      <name val="Verdana"/>
      <family val="2"/>
    </font>
    <font>
      <sz val="12"/>
      <name val="InfinitiMetaNormal-Roman"/>
      <family val="2"/>
    </font>
    <font>
      <b/>
      <sz val="12"/>
      <name val="InfinitiMetaNormal-Roman"/>
      <family val="2"/>
    </font>
    <font>
      <sz val="11"/>
      <color indexed="8"/>
      <name val="InfinitiMetaNormal-Roman"/>
      <family val="2"/>
    </font>
    <font>
      <b/>
      <u/>
      <sz val="10"/>
      <name val="Verdana"/>
      <family val="2"/>
    </font>
    <font>
      <sz val="10"/>
      <color rgb="FFFF0000"/>
      <name val="InfinitiMetaNormal-Roman"/>
      <family val="2"/>
    </font>
    <font>
      <b/>
      <sz val="12"/>
      <color rgb="FFFF0000"/>
      <name val="InfinitiMetaNormal-Roman"/>
      <family val="2"/>
    </font>
    <font>
      <sz val="12"/>
      <color rgb="FFFF0000"/>
      <name val="InfinitiMetaNormal-Roman"/>
      <family val="2"/>
    </font>
    <font>
      <sz val="11"/>
      <color rgb="FFFF0000"/>
      <name val="InfinitiMetaNormal-Roman"/>
      <family val="2"/>
    </font>
    <font>
      <sz val="8"/>
      <color rgb="FFFF0000"/>
      <name val="InfinitiMetaNormal-Roman"/>
      <family val="2"/>
    </font>
    <font>
      <sz val="10"/>
      <color rgb="FFFF0000"/>
      <name val="Verdana"/>
      <family val="2"/>
    </font>
    <font>
      <sz val="10"/>
      <color theme="1"/>
      <name val="Verdana"/>
      <family val="2"/>
    </font>
    <font>
      <sz val="10"/>
      <color theme="1"/>
      <name val="InfinitiMetaNormal-Roman"/>
      <family val="2"/>
    </font>
    <font>
      <b/>
      <sz val="12"/>
      <color theme="1"/>
      <name val="InfinitiMetaNormal-Roman"/>
      <family val="2"/>
    </font>
    <font>
      <b/>
      <sz val="16"/>
      <color theme="1"/>
      <name val="InfinitiMetaNormal-Roman"/>
      <family val="2"/>
    </font>
    <font>
      <b/>
      <sz val="10"/>
      <color theme="1"/>
      <name val="InfinitiMetaNormal-Roman"/>
      <family val="2"/>
    </font>
    <font>
      <sz val="12"/>
      <color theme="1"/>
      <name val="InfinitiMetaNormal-Roman"/>
      <family val="2"/>
    </font>
    <font>
      <sz val="11"/>
      <color theme="1"/>
      <name val="InfinitiMetaNormal-Roman"/>
      <family val="2"/>
    </font>
    <font>
      <b/>
      <sz val="22"/>
      <color theme="1"/>
      <name val="InfinitiMetaNormal-Roman"/>
      <family val="2"/>
    </font>
    <font>
      <b/>
      <sz val="11"/>
      <color theme="1"/>
      <name val="InfinitiMetaNormal-Roman"/>
    </font>
    <font>
      <sz val="10"/>
      <color theme="1"/>
      <name val="InfinitiMetaNormal-Roman"/>
    </font>
  </fonts>
  <fills count="6">
    <fill>
      <patternFill patternType="none"/>
    </fill>
    <fill>
      <patternFill patternType="gray125"/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0" fontId="1" fillId="0" borderId="1"/>
    <xf numFmtId="0" fontId="2" fillId="2" borderId="1"/>
    <xf numFmtId="0" fontId="2" fillId="3" borderId="1"/>
    <xf numFmtId="0" fontId="4" fillId="0" borderId="0"/>
    <xf numFmtId="0" fontId="5" fillId="0" borderId="0"/>
    <xf numFmtId="0" fontId="6" fillId="0" borderId="0"/>
    <xf numFmtId="0" fontId="3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12" fillId="0" borderId="0" xfId="7" applyFont="1" applyFill="1"/>
    <xf numFmtId="0" fontId="13" fillId="0" borderId="2" xfId="7" applyFont="1" applyFill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3" fillId="0" borderId="0" xfId="7" applyFont="1" applyFill="1"/>
    <xf numFmtId="0" fontId="12" fillId="0" borderId="0" xfId="7" applyFont="1" applyFill="1" applyAlignment="1">
      <alignment horizontal="center"/>
    </xf>
    <xf numFmtId="0" fontId="15" fillId="0" borderId="3" xfId="7" applyFont="1" applyFill="1" applyBorder="1" applyAlignment="1">
      <alignment horizontal="center"/>
    </xf>
    <xf numFmtId="0" fontId="12" fillId="0" borderId="3" xfId="7" applyFont="1" applyFill="1" applyBorder="1"/>
    <xf numFmtId="0" fontId="18" fillId="0" borderId="3" xfId="7" applyFont="1" applyFill="1" applyBorder="1" applyAlignment="1">
      <alignment horizontal="left"/>
    </xf>
    <xf numFmtId="0" fontId="18" fillId="0" borderId="3" xfId="7" applyFont="1" applyFill="1" applyBorder="1"/>
    <xf numFmtId="0" fontId="12" fillId="0" borderId="0" xfId="7" applyFont="1" applyFill="1" applyAlignment="1"/>
    <xf numFmtId="0" fontId="16" fillId="0" borderId="0" xfId="7" applyFont="1" applyFill="1" applyAlignment="1"/>
    <xf numFmtId="0" fontId="17" fillId="0" borderId="3" xfId="7" applyFont="1" applyFill="1" applyBorder="1" applyAlignment="1"/>
    <xf numFmtId="0" fontId="12" fillId="0" borderId="0" xfId="7" applyFont="1" applyFill="1" applyBorder="1"/>
    <xf numFmtId="0" fontId="18" fillId="0" borderId="0" xfId="7" applyFont="1" applyFill="1" applyBorder="1"/>
    <xf numFmtId="5" fontId="18" fillId="0" borderId="0" xfId="7" applyNumberFormat="1" applyFont="1" applyFill="1" applyBorder="1" applyAlignment="1">
      <alignment horizontal="center"/>
    </xf>
    <xf numFmtId="0" fontId="20" fillId="0" borderId="0" xfId="7" applyFont="1" applyFill="1" applyBorder="1"/>
    <xf numFmtId="5" fontId="19" fillId="0" borderId="0" xfId="7" applyNumberFormat="1" applyFont="1" applyFill="1" applyBorder="1" applyAlignment="1">
      <alignment horizontal="center"/>
    </xf>
    <xf numFmtId="0" fontId="21" fillId="0" borderId="0" xfId="7" applyFont="1" applyFill="1"/>
    <xf numFmtId="0" fontId="18" fillId="0" borderId="0" xfId="7" applyFont="1" applyFill="1"/>
    <xf numFmtId="0" fontId="18" fillId="0" borderId="0" xfId="7" applyFont="1" applyFill="1" applyBorder="1" applyAlignment="1">
      <alignment horizontal="center"/>
    </xf>
    <xf numFmtId="0" fontId="22" fillId="0" borderId="0" xfId="7" applyFont="1" applyFill="1" applyAlignment="1">
      <alignment horizontal="left"/>
    </xf>
    <xf numFmtId="0" fontId="22" fillId="0" borderId="0" xfId="7" applyFont="1" applyFill="1" applyAlignment="1">
      <alignment horizontal="right"/>
    </xf>
    <xf numFmtId="0" fontId="23" fillId="0" borderId="0" xfId="7" applyFont="1" applyFill="1"/>
    <xf numFmtId="0" fontId="24" fillId="0" borderId="0" xfId="7" applyFont="1" applyFill="1"/>
    <xf numFmtId="0" fontId="24" fillId="0" borderId="0" xfId="7" applyFont="1" applyFill="1" applyAlignment="1">
      <alignment horizontal="center"/>
    </xf>
    <xf numFmtId="37" fontId="18" fillId="0" borderId="0" xfId="7" quotePrefix="1" applyNumberFormat="1" applyFont="1" applyFill="1" applyAlignment="1">
      <alignment horizontal="center"/>
    </xf>
    <xf numFmtId="0" fontId="26" fillId="0" borderId="0" xfId="7" applyFont="1" applyFill="1" applyBorder="1"/>
    <xf numFmtId="0" fontId="12" fillId="0" borderId="0" xfId="7" applyFont="1" applyAlignment="1">
      <alignment horizontal="center"/>
    </xf>
    <xf numFmtId="0" fontId="13" fillId="0" borderId="0" xfId="7" applyFont="1" applyFill="1" applyAlignment="1">
      <alignment horizontal="center"/>
    </xf>
    <xf numFmtId="10" fontId="12" fillId="0" borderId="0" xfId="7" applyNumberFormat="1" applyFont="1" applyAlignment="1">
      <alignment horizontal="center"/>
    </xf>
    <xf numFmtId="0" fontId="18" fillId="0" borderId="0" xfId="7" applyFont="1" applyAlignment="1">
      <alignment horizontal="center"/>
    </xf>
    <xf numFmtId="0" fontId="23" fillId="0" borderId="0" xfId="7" applyFont="1" applyFill="1" applyAlignment="1">
      <alignment horizontal="center"/>
    </xf>
    <xf numFmtId="10" fontId="24" fillId="0" borderId="0" xfId="7" applyNumberFormat="1" applyFont="1" applyAlignment="1">
      <alignment horizontal="center"/>
    </xf>
    <xf numFmtId="0" fontId="24" fillId="0" borderId="0" xfId="7" applyFont="1" applyAlignment="1">
      <alignment horizontal="center"/>
    </xf>
    <xf numFmtId="0" fontId="27" fillId="0" borderId="3" xfId="7" applyFont="1" applyFill="1" applyBorder="1" applyAlignment="1"/>
    <xf numFmtId="0" fontId="27" fillId="0" borderId="3" xfId="7" applyFont="1" applyFill="1" applyBorder="1"/>
    <xf numFmtId="0" fontId="12" fillId="0" borderId="0" xfId="7" applyFont="1" applyFill="1" applyAlignment="1">
      <alignment horizontal="right"/>
    </xf>
    <xf numFmtId="0" fontId="12" fillId="0" borderId="4" xfId="7" applyFont="1" applyFill="1" applyBorder="1"/>
    <xf numFmtId="0" fontId="13" fillId="0" borderId="2" xfId="7" quotePrefix="1" applyFont="1" applyFill="1" applyBorder="1" applyAlignment="1">
      <alignment horizontal="right"/>
    </xf>
    <xf numFmtId="0" fontId="28" fillId="0" borderId="0" xfId="7" applyFont="1" applyFill="1" applyAlignment="1">
      <alignment horizontal="center"/>
    </xf>
    <xf numFmtId="0" fontId="31" fillId="0" borderId="0" xfId="7" applyFont="1" applyFill="1"/>
    <xf numFmtId="0" fontId="31" fillId="0" borderId="3" xfId="7" applyFont="1" applyFill="1" applyBorder="1" applyAlignment="1">
      <alignment horizontal="center"/>
    </xf>
    <xf numFmtId="0" fontId="31" fillId="0" borderId="3" xfId="7" applyFont="1" applyFill="1" applyBorder="1" applyAlignment="1">
      <alignment horizontal="left"/>
    </xf>
    <xf numFmtId="0" fontId="30" fillId="0" borderId="0" xfId="7" applyFont="1" applyFill="1" applyAlignment="1">
      <alignment horizontal="center"/>
    </xf>
    <xf numFmtId="5" fontId="30" fillId="0" borderId="0" xfId="7" applyNumberFormat="1" applyFont="1" applyFill="1" applyBorder="1" applyAlignment="1">
      <alignment horizontal="center"/>
    </xf>
    <xf numFmtId="37" fontId="24" fillId="0" borderId="0" xfId="7" quotePrefix="1" applyNumberFormat="1" applyFont="1" applyFill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25" fillId="0" borderId="0" xfId="7" applyFont="1" applyFill="1" applyBorder="1"/>
    <xf numFmtId="37" fontId="25" fillId="0" borderId="0" xfId="7" applyNumberFormat="1" applyFont="1" applyFill="1" applyAlignment="1">
      <alignment horizontal="center"/>
    </xf>
    <xf numFmtId="0" fontId="32" fillId="0" borderId="0" xfId="7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0" borderId="0" xfId="0" applyFont="1"/>
    <xf numFmtId="0" fontId="33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33" fillId="0" borderId="0" xfId="0" applyNumberFormat="1" applyFont="1" applyAlignment="1">
      <alignment horizontal="center"/>
    </xf>
    <xf numFmtId="5" fontId="0" fillId="5" borderId="0" xfId="0" applyNumberFormat="1" applyFill="1" applyAlignment="1">
      <alignment horizontal="center"/>
    </xf>
    <xf numFmtId="0" fontId="30" fillId="0" borderId="0" xfId="7" applyFont="1" applyFill="1" applyAlignment="1">
      <alignment horizontal="center" vertical="center"/>
    </xf>
    <xf numFmtId="0" fontId="30" fillId="0" borderId="0" xfId="7" applyFont="1" applyFill="1" applyAlignment="1">
      <alignment vertical="center"/>
    </xf>
    <xf numFmtId="5" fontId="30" fillId="0" borderId="0" xfId="7" applyNumberFormat="1" applyFont="1" applyFill="1" applyBorder="1" applyAlignment="1">
      <alignment horizontal="center" vertical="center"/>
    </xf>
    <xf numFmtId="0" fontId="34" fillId="0" borderId="0" xfId="7" applyFont="1" applyFill="1"/>
    <xf numFmtId="0" fontId="35" fillId="0" borderId="0" xfId="7" applyFont="1" applyFill="1"/>
    <xf numFmtId="0" fontId="35" fillId="0" borderId="4" xfId="7" applyFont="1" applyFill="1" applyBorder="1"/>
    <xf numFmtId="0" fontId="34" fillId="0" borderId="4" xfId="7" applyFont="1" applyFill="1" applyBorder="1"/>
    <xf numFmtId="0" fontId="36" fillId="0" borderId="3" xfId="7" applyFont="1" applyFill="1" applyBorder="1"/>
    <xf numFmtId="0" fontId="37" fillId="0" borderId="0" xfId="7" applyFont="1" applyFill="1"/>
    <xf numFmtId="0" fontId="36" fillId="0" borderId="0" xfId="7" applyFont="1" applyFill="1"/>
    <xf numFmtId="0" fontId="38" fillId="0" borderId="3" xfId="7" applyFont="1" applyFill="1" applyBorder="1"/>
    <xf numFmtId="0" fontId="38" fillId="0" borderId="0" xfId="7" applyFont="1" applyFill="1" applyBorder="1"/>
    <xf numFmtId="0" fontId="36" fillId="0" borderId="4" xfId="0" applyFont="1" applyBorder="1"/>
    <xf numFmtId="0" fontId="35" fillId="0" borderId="4" xfId="7" applyFont="1" applyFill="1" applyBorder="1" applyAlignment="1"/>
    <xf numFmtId="0" fontId="36" fillId="0" borderId="4" xfId="0" applyFont="1" applyBorder="1" applyAlignment="1">
      <alignment horizontal="center"/>
    </xf>
    <xf numFmtId="0" fontId="34" fillId="0" borderId="3" xfId="0" applyFont="1" applyBorder="1"/>
    <xf numFmtId="0" fontId="38" fillId="0" borderId="0" xfId="7" applyFont="1" applyFill="1"/>
    <xf numFmtId="5" fontId="38" fillId="0" borderId="0" xfId="7" applyNumberFormat="1" applyFont="1" applyFill="1" applyBorder="1" applyAlignment="1">
      <alignment horizontal="center"/>
    </xf>
    <xf numFmtId="0" fontId="36" fillId="0" borderId="4" xfId="7" applyFont="1" applyFill="1" applyBorder="1"/>
    <xf numFmtId="0" fontId="36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Border="1"/>
    <xf numFmtId="0" fontId="37" fillId="0" borderId="0" xfId="7" applyFont="1" applyFill="1" applyAlignment="1">
      <alignment horizontal="center"/>
    </xf>
    <xf numFmtId="0" fontId="36" fillId="0" borderId="4" xfId="7" applyFont="1" applyFill="1" applyBorder="1" applyAlignment="1">
      <alignment horizontal="center"/>
    </xf>
    <xf numFmtId="5" fontId="37" fillId="0" borderId="0" xfId="7" applyNumberFormat="1" applyFont="1" applyFill="1" applyBorder="1" applyAlignment="1">
      <alignment horizontal="center"/>
    </xf>
    <xf numFmtId="0" fontId="41" fillId="0" borderId="4" xfId="7" applyFont="1" applyFill="1" applyBorder="1" applyAlignment="1">
      <alignment horizontal="center"/>
    </xf>
    <xf numFmtId="0" fontId="41" fillId="0" borderId="4" xfId="7" applyFont="1" applyFill="1" applyBorder="1"/>
    <xf numFmtId="0" fontId="43" fillId="0" borderId="3" xfId="7" applyFont="1" applyFill="1" applyBorder="1" applyAlignment="1"/>
    <xf numFmtId="0" fontId="44" fillId="0" borderId="3" xfId="7" applyFont="1" applyFill="1" applyBorder="1" applyAlignment="1"/>
    <xf numFmtId="0" fontId="42" fillId="0" borderId="3" xfId="7" applyFont="1" applyFill="1" applyBorder="1" applyAlignment="1">
      <alignment horizontal="center"/>
    </xf>
    <xf numFmtId="0" fontId="45" fillId="0" borderId="0" xfId="7" applyFont="1" applyFill="1"/>
    <xf numFmtId="0" fontId="45" fillId="0" borderId="3" xfId="7" applyFont="1" applyFill="1" applyBorder="1"/>
    <xf numFmtId="0" fontId="47" fillId="0" borderId="0" xfId="7" applyFont="1" applyFill="1" applyAlignment="1"/>
    <xf numFmtId="5" fontId="45" fillId="0" borderId="0" xfId="7" applyNumberFormat="1" applyFont="1" applyFill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0" fontId="45" fillId="0" borderId="0" xfId="7" applyFont="1" applyFill="1" applyAlignment="1">
      <alignment vertical="center"/>
    </xf>
    <xf numFmtId="0" fontId="48" fillId="0" borderId="0" xfId="7" applyFont="1" applyFill="1"/>
    <xf numFmtId="0" fontId="49" fillId="0" borderId="0" xfId="7" applyFont="1" applyFill="1" applyAlignment="1">
      <alignment horizontal="center"/>
    </xf>
    <xf numFmtId="0" fontId="49" fillId="0" borderId="0" xfId="7" applyFont="1" applyFill="1"/>
    <xf numFmtId="0" fontId="45" fillId="0" borderId="0" xfId="7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6" fillId="0" borderId="0" xfId="7" applyFont="1" applyFill="1" applyAlignment="1">
      <alignment vertical="center"/>
    </xf>
    <xf numFmtId="0" fontId="45" fillId="0" borderId="0" xfId="7" applyFont="1" applyFill="1" applyAlignment="1">
      <alignment horizontal="left" vertical="center"/>
    </xf>
    <xf numFmtId="10" fontId="24" fillId="4" borderId="0" xfId="7" applyNumberFormat="1" applyFont="1" applyFill="1" applyAlignment="1">
      <alignment horizontal="center"/>
    </xf>
    <xf numFmtId="0" fontId="42" fillId="0" borderId="0" xfId="7" applyFont="1" applyFill="1" applyBorder="1" applyAlignment="1">
      <alignment horizontal="center"/>
    </xf>
    <xf numFmtId="0" fontId="34" fillId="0" borderId="0" xfId="7" applyFont="1" applyFill="1" applyBorder="1"/>
    <xf numFmtId="0" fontId="37" fillId="0" borderId="0" xfId="7" applyFont="1" applyFill="1" applyBorder="1" applyAlignment="1">
      <alignment horizontal="left"/>
    </xf>
    <xf numFmtId="0" fontId="36" fillId="0" borderId="0" xfId="0" applyFont="1" applyBorder="1" applyAlignment="1">
      <alignment vertical="center"/>
    </xf>
    <xf numFmtId="0" fontId="46" fillId="0" borderId="0" xfId="7" applyFont="1" applyFill="1" applyBorder="1" applyAlignment="1">
      <alignment horizontal="left" vertical="center"/>
    </xf>
    <xf numFmtId="0" fontId="34" fillId="0" borderId="0" xfId="0" applyFont="1" applyBorder="1" applyAlignment="1">
      <alignment vertical="center"/>
    </xf>
    <xf numFmtId="0" fontId="42" fillId="0" borderId="4" xfId="7" applyFont="1" applyFill="1" applyBorder="1" applyAlignment="1">
      <alignment horizontal="center" wrapText="1"/>
    </xf>
    <xf numFmtId="0" fontId="42" fillId="0" borderId="3" xfId="7" applyFont="1" applyFill="1" applyBorder="1" applyAlignment="1">
      <alignment horizontal="center"/>
    </xf>
    <xf numFmtId="0" fontId="46" fillId="0" borderId="0" xfId="7" applyFont="1" applyFill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46" fillId="0" borderId="0" xfId="7" applyFont="1" applyFill="1" applyBorder="1" applyAlignment="1">
      <alignment horizontal="left" vertical="center"/>
    </xf>
    <xf numFmtId="0" fontId="42" fillId="0" borderId="4" xfId="0" applyFont="1" applyBorder="1" applyAlignment="1">
      <alignment horizontal="center" wrapText="1"/>
    </xf>
    <xf numFmtId="0" fontId="42" fillId="0" borderId="3" xfId="0" applyFont="1" applyBorder="1" applyAlignment="1">
      <alignment horizontal="center" wrapText="1"/>
    </xf>
    <xf numFmtId="0" fontId="37" fillId="0" borderId="0" xfId="7" applyFont="1" applyFill="1" applyBorder="1" applyAlignment="1">
      <alignment horizontal="left" vertical="center" wrapText="1"/>
    </xf>
    <xf numFmtId="0" fontId="39" fillId="0" borderId="0" xfId="0" applyFont="1" applyBorder="1" applyAlignment="1">
      <alignment horizontal="left" vertical="center" wrapText="1"/>
    </xf>
    <xf numFmtId="0" fontId="37" fillId="0" borderId="0" xfId="7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/>
    </xf>
    <xf numFmtId="0" fontId="31" fillId="0" borderId="4" xfId="7" applyFont="1" applyFill="1" applyBorder="1" applyAlignment="1">
      <alignment horizontal="center" wrapText="1"/>
    </xf>
    <xf numFmtId="0" fontId="31" fillId="0" borderId="3" xfId="7" applyFont="1" applyFill="1" applyBorder="1" applyAlignment="1">
      <alignment horizontal="center"/>
    </xf>
  </cellXfs>
  <cellStyles count="13">
    <cellStyle name="Border1" xfId="1"/>
    <cellStyle name="Border2" xfId="2"/>
    <cellStyle name="Border3" xfId="3"/>
    <cellStyle name="Heading1" xfId="4"/>
    <cellStyle name="Heading2" xfId="5"/>
    <cellStyle name="Heading3" xfId="6"/>
    <cellStyle name="Normal" xfId="0" builtinId="0"/>
    <cellStyle name="Normal_MY05 G35_041014_WIP" xfId="7"/>
    <cellStyle name="Œ…‹æØ‚è [0.00]_01MY Value Cost Study" xfId="8"/>
    <cellStyle name="Œ…‹æØ‚è_01MY Value Cost Study" xfId="9"/>
    <cellStyle name="ハイパーリンクXterra " xfId="10"/>
    <cellStyle name="標準_LM装備1_ｶｸ１正式(00.7.4) (2)" xfId="11"/>
    <cellStyle name="表示済みのハイパーリンクa PRG MY02 (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tabSelected="1" view="pageBreakPreview" topLeftCell="C1" zoomScaleSheetLayoutView="100" workbookViewId="0">
      <selection activeCell="I39" sqref="I39"/>
    </sheetView>
  </sheetViews>
  <sheetFormatPr defaultColWidth="8" defaultRowHeight="12.5"/>
  <cols>
    <col min="1" max="1" width="2.53515625" style="1" customWidth="1"/>
    <col min="2" max="2" width="7.53515625" style="1" customWidth="1"/>
    <col min="3" max="3" width="31.53515625" style="1" customWidth="1"/>
    <col min="4" max="4" width="15.53515625" style="1" customWidth="1"/>
    <col min="5" max="5" width="14.15234375" style="1" customWidth="1"/>
    <col min="6" max="7" width="13.15234375" style="1" customWidth="1"/>
    <col min="8" max="8" width="11.53515625" style="1" customWidth="1"/>
    <col min="9" max="9" width="34.15234375" style="1" customWidth="1"/>
    <col min="10" max="10" width="16.53515625" style="1" customWidth="1"/>
    <col min="11" max="11" width="8" style="1" customWidth="1"/>
    <col min="12" max="14" width="8" style="28" customWidth="1"/>
    <col min="15" max="15" width="10.53515625" style="28" customWidth="1"/>
    <col min="16" max="16" width="9" style="28" customWidth="1"/>
    <col min="17" max="16384" width="8" style="1"/>
  </cols>
  <sheetData>
    <row r="1" spans="1:16" ht="13">
      <c r="A1" s="119"/>
      <c r="B1" s="119"/>
      <c r="C1" s="119"/>
      <c r="D1" s="119"/>
      <c r="E1" s="119"/>
      <c r="F1" s="119"/>
      <c r="G1" s="119"/>
      <c r="H1" s="119"/>
      <c r="I1" s="119"/>
      <c r="J1" s="119"/>
    </row>
    <row r="2" spans="1:16" ht="13">
      <c r="A2" s="119"/>
      <c r="B2" s="119"/>
      <c r="C2" s="119"/>
      <c r="D2" s="119"/>
      <c r="E2" s="119"/>
      <c r="F2" s="119"/>
      <c r="G2" s="119"/>
      <c r="H2" s="119"/>
      <c r="I2" s="119"/>
      <c r="J2" s="119"/>
    </row>
    <row r="3" spans="1:16" s="23" customFormat="1" ht="45" customHeight="1">
      <c r="A3" s="21" t="s">
        <v>0</v>
      </c>
      <c r="B3" s="21"/>
      <c r="C3" s="21"/>
      <c r="D3" s="21"/>
      <c r="E3" s="21"/>
      <c r="F3" s="21"/>
      <c r="G3" s="21"/>
      <c r="H3" s="21"/>
      <c r="I3" s="21"/>
      <c r="J3" s="22" t="s">
        <v>17</v>
      </c>
      <c r="L3" s="32"/>
      <c r="M3" s="32"/>
      <c r="N3" s="32"/>
      <c r="O3" s="32"/>
      <c r="P3" s="32"/>
    </row>
    <row r="4" spans="1:16" s="4" customFormat="1" ht="30.75" customHeight="1" thickBot="1">
      <c r="A4" s="2" t="s">
        <v>16</v>
      </c>
      <c r="B4" s="2"/>
      <c r="C4" s="2"/>
      <c r="D4" s="2"/>
      <c r="E4" s="2"/>
      <c r="F4" s="2"/>
      <c r="G4" s="2"/>
      <c r="H4" s="2"/>
      <c r="I4" s="3"/>
      <c r="J4" s="39">
        <v>2017</v>
      </c>
      <c r="L4" s="29"/>
      <c r="M4" s="29"/>
      <c r="N4" s="29"/>
      <c r="O4" s="29"/>
      <c r="P4" s="29"/>
    </row>
    <row r="5" spans="1:16" ht="15" customHeight="1" thickTop="1">
      <c r="A5" s="95" t="s">
        <v>44</v>
      </c>
      <c r="B5" s="96"/>
      <c r="C5" s="97"/>
      <c r="J5" s="37"/>
      <c r="L5" s="5"/>
      <c r="M5" s="5"/>
      <c r="N5" s="5"/>
      <c r="O5" s="5"/>
      <c r="P5" s="5"/>
    </row>
    <row r="6" spans="1:16" ht="15" customHeight="1">
      <c r="A6" s="24"/>
      <c r="B6" s="5"/>
      <c r="C6" s="1" t="s">
        <v>1</v>
      </c>
    </row>
    <row r="7" spans="1:16" ht="19.5" customHeight="1">
      <c r="A7" s="36" t="s">
        <v>4</v>
      </c>
      <c r="B7" s="6"/>
      <c r="C7" s="7"/>
      <c r="D7" s="7"/>
      <c r="E7" s="7"/>
      <c r="F7" s="7"/>
      <c r="G7" s="7"/>
      <c r="H7" s="7"/>
      <c r="I7" s="7"/>
      <c r="J7" s="7"/>
      <c r="L7" s="5"/>
      <c r="M7" s="5"/>
      <c r="N7" s="5"/>
      <c r="O7" s="5"/>
      <c r="P7" s="5"/>
    </row>
    <row r="8" spans="1:16" ht="20" customHeight="1">
      <c r="B8" s="41" t="s">
        <v>1</v>
      </c>
      <c r="C8" s="41"/>
      <c r="D8" s="41"/>
      <c r="E8" s="120" t="s">
        <v>39</v>
      </c>
      <c r="F8" s="63"/>
      <c r="G8" s="63"/>
      <c r="H8" s="63"/>
      <c r="I8" s="64"/>
      <c r="J8" s="77"/>
    </row>
    <row r="9" spans="1:16" ht="20" customHeight="1">
      <c r="A9" s="7"/>
      <c r="B9" s="42"/>
      <c r="C9" s="43" t="s">
        <v>2</v>
      </c>
      <c r="D9" s="43"/>
      <c r="E9" s="121"/>
      <c r="F9" s="88" t="s">
        <v>10</v>
      </c>
      <c r="G9" s="88"/>
      <c r="H9" s="90"/>
      <c r="I9" s="88" t="s">
        <v>11</v>
      </c>
      <c r="J9" s="66"/>
    </row>
    <row r="10" spans="1:16" s="24" customFormat="1" ht="20" customHeight="1">
      <c r="B10" s="59"/>
      <c r="C10" s="60" t="s">
        <v>31</v>
      </c>
      <c r="D10" s="60"/>
      <c r="E10" s="61">
        <v>43100</v>
      </c>
      <c r="F10" s="98" t="s">
        <v>15</v>
      </c>
      <c r="G10" s="100"/>
      <c r="H10" s="94"/>
      <c r="I10" s="98" t="s">
        <v>24</v>
      </c>
      <c r="J10" s="68"/>
      <c r="L10" s="33"/>
      <c r="M10" s="33"/>
      <c r="N10" s="33"/>
      <c r="O10" s="34"/>
      <c r="P10" s="33"/>
    </row>
    <row r="11" spans="1:16" s="24" customFormat="1" ht="20" customHeight="1">
      <c r="B11" s="59"/>
      <c r="C11" s="60" t="s">
        <v>32</v>
      </c>
      <c r="D11" s="60"/>
      <c r="E11" s="61">
        <v>44900</v>
      </c>
      <c r="F11" s="98" t="s">
        <v>15</v>
      </c>
      <c r="G11" s="100"/>
      <c r="H11" s="94"/>
      <c r="I11" s="98"/>
      <c r="J11" s="68"/>
      <c r="L11" s="33"/>
      <c r="M11" s="33"/>
      <c r="N11" s="33"/>
      <c r="O11" s="34"/>
      <c r="P11" s="33"/>
    </row>
    <row r="12" spans="1:16" s="24" customFormat="1" ht="20" customHeight="1">
      <c r="B12" s="59"/>
      <c r="C12" s="60" t="s">
        <v>33</v>
      </c>
      <c r="D12" s="60"/>
      <c r="E12" s="61">
        <v>52100</v>
      </c>
      <c r="F12" s="101" t="s">
        <v>22</v>
      </c>
      <c r="G12" s="100"/>
      <c r="H12" s="94"/>
      <c r="I12" s="98"/>
      <c r="J12" s="67"/>
      <c r="L12" s="33"/>
      <c r="M12" s="33"/>
      <c r="N12" s="33"/>
      <c r="O12" s="34"/>
      <c r="P12" s="33"/>
    </row>
    <row r="13" spans="1:16" s="24" customFormat="1" ht="20" customHeight="1">
      <c r="B13" s="59"/>
      <c r="C13" s="60" t="s">
        <v>34</v>
      </c>
      <c r="D13" s="60"/>
      <c r="E13" s="61">
        <v>53500</v>
      </c>
      <c r="F13" s="101" t="s">
        <v>22</v>
      </c>
      <c r="G13" s="100"/>
      <c r="H13" s="94"/>
      <c r="I13" s="98"/>
      <c r="J13" s="68"/>
      <c r="L13" s="33"/>
      <c r="M13" s="33"/>
      <c r="N13" s="33"/>
      <c r="O13" s="34"/>
      <c r="P13" s="33"/>
    </row>
    <row r="14" spans="1:16" ht="15" customHeight="1">
      <c r="A14" s="7"/>
      <c r="B14" s="8"/>
      <c r="C14" s="9"/>
      <c r="D14" s="9"/>
      <c r="E14" s="9"/>
      <c r="F14" s="69"/>
      <c r="G14" s="69"/>
      <c r="H14" s="69"/>
      <c r="I14" s="70"/>
      <c r="J14" s="62"/>
      <c r="L14" s="1"/>
      <c r="M14" s="1"/>
      <c r="N14" s="1"/>
      <c r="O14" s="1"/>
      <c r="P14" s="1"/>
    </row>
    <row r="15" spans="1:16" ht="27" customHeight="1">
      <c r="A15" s="10"/>
      <c r="B15" s="11" t="s">
        <v>1</v>
      </c>
      <c r="C15" s="11"/>
      <c r="D15" s="91"/>
      <c r="E15" s="109" t="s">
        <v>20</v>
      </c>
      <c r="F15" s="114" t="s">
        <v>18</v>
      </c>
      <c r="G15" s="114" t="s">
        <v>19</v>
      </c>
      <c r="H15" s="71"/>
      <c r="I15" s="72"/>
      <c r="J15" s="65"/>
      <c r="L15" s="30"/>
      <c r="M15" s="30"/>
      <c r="N15" s="30"/>
      <c r="P15" s="30"/>
    </row>
    <row r="16" spans="1:16" ht="27" customHeight="1">
      <c r="A16" s="35" t="s">
        <v>6</v>
      </c>
      <c r="B16" s="35"/>
      <c r="C16" s="12"/>
      <c r="D16" s="87"/>
      <c r="E16" s="110"/>
      <c r="F16" s="115"/>
      <c r="G16" s="115"/>
      <c r="H16" s="80"/>
      <c r="I16" s="103"/>
      <c r="J16" s="104"/>
      <c r="L16" s="30"/>
      <c r="M16" s="30"/>
      <c r="N16" s="30"/>
      <c r="P16" s="30"/>
    </row>
    <row r="17" spans="1:16" s="24" customFormat="1" ht="19.75" customHeight="1">
      <c r="B17" s="59"/>
      <c r="C17" s="60" t="s">
        <v>36</v>
      </c>
      <c r="D17" s="94"/>
      <c r="E17" s="92">
        <v>1850</v>
      </c>
      <c r="F17" s="93" t="s">
        <v>5</v>
      </c>
      <c r="G17" s="93" t="s">
        <v>38</v>
      </c>
      <c r="H17" s="106"/>
      <c r="I17" s="113"/>
      <c r="J17" s="113"/>
      <c r="L17" s="33"/>
      <c r="M17" s="33"/>
      <c r="N17" s="33"/>
      <c r="O17" s="34"/>
      <c r="P17" s="33"/>
    </row>
    <row r="18" spans="1:16" s="24" customFormat="1" ht="19.75" customHeight="1">
      <c r="B18" s="59"/>
      <c r="C18" s="60" t="s">
        <v>9</v>
      </c>
      <c r="D18" s="94"/>
      <c r="E18" s="92">
        <v>2150</v>
      </c>
      <c r="F18" s="93" t="s">
        <v>5</v>
      </c>
      <c r="G18" s="93" t="s">
        <v>38</v>
      </c>
      <c r="H18" s="79"/>
      <c r="I18" s="113"/>
      <c r="J18" s="113"/>
      <c r="L18" s="33"/>
      <c r="M18" s="33"/>
      <c r="N18" s="33"/>
      <c r="O18" s="34"/>
      <c r="P18" s="33"/>
    </row>
    <row r="19" spans="1:16" s="24" customFormat="1" ht="19.75" customHeight="1">
      <c r="B19" s="59"/>
      <c r="C19" s="60" t="s">
        <v>37</v>
      </c>
      <c r="D19" s="94"/>
      <c r="E19" s="92">
        <v>8500</v>
      </c>
      <c r="F19" s="93" t="s">
        <v>38</v>
      </c>
      <c r="G19" s="93" t="s">
        <v>5</v>
      </c>
      <c r="H19" s="79"/>
      <c r="I19" s="116"/>
      <c r="J19" s="116"/>
      <c r="L19" s="33"/>
      <c r="M19" s="33"/>
      <c r="N19" s="33"/>
      <c r="O19" s="34"/>
      <c r="P19" s="33"/>
    </row>
    <row r="20" spans="1:16" s="24" customFormat="1" ht="19.75" customHeight="1">
      <c r="B20" s="59"/>
      <c r="C20" s="60" t="s">
        <v>14</v>
      </c>
      <c r="D20" s="94"/>
      <c r="E20" s="92">
        <f>1800</f>
        <v>1800</v>
      </c>
      <c r="F20" s="93" t="s">
        <v>5</v>
      </c>
      <c r="G20" s="93" t="s">
        <v>38</v>
      </c>
      <c r="H20" s="79"/>
      <c r="I20" s="118"/>
      <c r="J20" s="118"/>
      <c r="L20" s="33"/>
      <c r="M20" s="33"/>
      <c r="N20" s="33"/>
      <c r="O20" s="34"/>
      <c r="P20" s="33"/>
    </row>
    <row r="21" spans="1:16" s="24" customFormat="1" ht="19.75" customHeight="1">
      <c r="B21" s="59"/>
      <c r="C21" s="60" t="s">
        <v>21</v>
      </c>
      <c r="D21" s="94"/>
      <c r="E21" s="92">
        <f>2900</f>
        <v>2900</v>
      </c>
      <c r="F21" s="93" t="s">
        <v>5</v>
      </c>
      <c r="G21" s="93" t="s">
        <v>38</v>
      </c>
      <c r="H21" s="79"/>
      <c r="I21" s="113"/>
      <c r="J21" s="113"/>
      <c r="L21" s="33"/>
      <c r="M21" s="33"/>
      <c r="N21" s="33"/>
      <c r="O21" s="34"/>
      <c r="P21" s="33"/>
    </row>
    <row r="22" spans="1:16" s="24" customFormat="1" ht="19.75" customHeight="1">
      <c r="B22" s="59"/>
      <c r="C22" s="60" t="s">
        <v>41</v>
      </c>
      <c r="D22" s="94"/>
      <c r="E22" s="92">
        <v>500</v>
      </c>
      <c r="F22" s="93" t="s">
        <v>5</v>
      </c>
      <c r="G22" s="93" t="s">
        <v>5</v>
      </c>
      <c r="H22" s="79"/>
      <c r="I22" s="116"/>
      <c r="J22" s="117"/>
      <c r="L22" s="33"/>
      <c r="M22" s="33"/>
      <c r="N22" s="33"/>
      <c r="O22" s="34"/>
      <c r="P22" s="33"/>
    </row>
    <row r="23" spans="1:16" s="24" customFormat="1" ht="19.75" customHeight="1">
      <c r="B23" s="59"/>
      <c r="C23" s="60" t="s">
        <v>42</v>
      </c>
      <c r="D23" s="94"/>
      <c r="E23" s="92">
        <f>1000</f>
        <v>1000</v>
      </c>
      <c r="F23" s="93" t="s">
        <v>5</v>
      </c>
      <c r="G23" s="93" t="s">
        <v>38</v>
      </c>
      <c r="H23" s="79"/>
      <c r="I23" s="113"/>
      <c r="J23" s="113"/>
      <c r="L23" s="33"/>
      <c r="M23" s="33"/>
      <c r="N23" s="33"/>
      <c r="O23" s="34"/>
      <c r="P23" s="33"/>
    </row>
    <row r="24" spans="1:16" s="24" customFormat="1" ht="27" customHeight="1">
      <c r="B24" s="59"/>
      <c r="C24" s="60" t="s">
        <v>35</v>
      </c>
      <c r="D24" s="94"/>
      <c r="E24" s="92">
        <v>7300</v>
      </c>
      <c r="F24" s="93" t="s">
        <v>5</v>
      </c>
      <c r="G24" s="93" t="s">
        <v>38</v>
      </c>
      <c r="H24" s="79"/>
      <c r="I24" s="111"/>
      <c r="J24" s="112"/>
      <c r="L24" s="33"/>
      <c r="M24" s="33"/>
      <c r="N24" s="33"/>
      <c r="O24" s="34"/>
      <c r="P24" s="33"/>
    </row>
    <row r="25" spans="1:16" s="24" customFormat="1" ht="19.5" customHeight="1">
      <c r="B25" s="44"/>
      <c r="C25" s="89"/>
      <c r="D25" s="89"/>
      <c r="E25" s="45"/>
      <c r="F25" s="73"/>
      <c r="G25" s="73"/>
      <c r="H25" s="80"/>
      <c r="I25" s="105"/>
      <c r="J25" s="105"/>
      <c r="L25" s="33"/>
      <c r="M25" s="33"/>
      <c r="N25" s="33"/>
      <c r="O25" s="34"/>
      <c r="P25" s="33"/>
    </row>
    <row r="26" spans="1:16" s="24" customFormat="1" ht="20" customHeight="1">
      <c r="B26" s="81"/>
      <c r="C26" s="67"/>
      <c r="D26" s="67"/>
      <c r="E26" s="83"/>
      <c r="F26" s="74"/>
      <c r="G26" s="74"/>
      <c r="H26" s="74"/>
      <c r="I26" s="81"/>
      <c r="J26" s="67"/>
      <c r="L26" s="33"/>
      <c r="M26" s="33"/>
      <c r="N26" s="33"/>
      <c r="O26" s="34"/>
      <c r="P26" s="33"/>
    </row>
    <row r="27" spans="1:16" ht="27" customHeight="1">
      <c r="A27" s="38"/>
      <c r="B27" s="84"/>
      <c r="C27" s="85"/>
      <c r="D27" s="85"/>
      <c r="E27" s="109" t="s">
        <v>20</v>
      </c>
      <c r="F27" s="114" t="str">
        <f>F15</f>
        <v>QX60 3.5 (FWD/AWD)</v>
      </c>
      <c r="G27" s="114" t="str">
        <f>G15</f>
        <v>QX60 Hybrid (FWD/AWD)</v>
      </c>
      <c r="H27" s="78"/>
      <c r="I27" s="82"/>
      <c r="J27" s="65"/>
      <c r="L27" s="30"/>
      <c r="M27" s="30"/>
      <c r="N27" s="30"/>
      <c r="P27" s="30"/>
    </row>
    <row r="28" spans="1:16" ht="27" customHeight="1">
      <c r="A28" s="35" t="s">
        <v>7</v>
      </c>
      <c r="B28" s="86"/>
      <c r="C28" s="87"/>
      <c r="D28" s="87"/>
      <c r="E28" s="110"/>
      <c r="F28" s="115"/>
      <c r="G28" s="115"/>
      <c r="H28" s="80"/>
      <c r="I28" s="103"/>
      <c r="J28" s="104"/>
      <c r="L28" s="30"/>
      <c r="M28" s="30"/>
      <c r="N28" s="30"/>
      <c r="P28" s="30"/>
    </row>
    <row r="29" spans="1:16" s="24" customFormat="1" ht="20" customHeight="1">
      <c r="B29" s="98"/>
      <c r="C29" s="94" t="s">
        <v>23</v>
      </c>
      <c r="D29" s="94"/>
      <c r="E29" s="92">
        <v>215</v>
      </c>
      <c r="F29" s="93" t="s">
        <v>5</v>
      </c>
      <c r="G29" s="93" t="s">
        <v>5</v>
      </c>
      <c r="H29" s="108"/>
      <c r="I29" s="113"/>
      <c r="J29" s="113"/>
      <c r="L29" s="102"/>
      <c r="M29" s="33"/>
      <c r="N29" s="33"/>
      <c r="O29" s="34"/>
      <c r="P29" s="33"/>
    </row>
    <row r="30" spans="1:16" ht="20" customHeight="1">
      <c r="A30" s="13"/>
      <c r="B30" s="98"/>
      <c r="C30" s="94" t="s">
        <v>30</v>
      </c>
      <c r="D30" s="94"/>
      <c r="E30" s="92">
        <v>230</v>
      </c>
      <c r="F30" s="93" t="s">
        <v>5</v>
      </c>
      <c r="G30" s="93" t="s">
        <v>38</v>
      </c>
      <c r="H30" s="99"/>
      <c r="I30" s="113"/>
      <c r="J30" s="113"/>
      <c r="L30" s="102"/>
      <c r="M30" s="33"/>
      <c r="N30" s="33"/>
      <c r="O30" s="34"/>
      <c r="P30" s="33"/>
    </row>
    <row r="31" spans="1:16" ht="20" customHeight="1">
      <c r="A31" s="13"/>
      <c r="B31" s="98"/>
      <c r="C31" s="94" t="s">
        <v>30</v>
      </c>
      <c r="D31" s="94"/>
      <c r="E31" s="92">
        <v>230</v>
      </c>
      <c r="F31" s="93" t="s">
        <v>5</v>
      </c>
      <c r="G31" s="93" t="s">
        <v>38</v>
      </c>
      <c r="H31" s="99"/>
      <c r="I31" s="113"/>
      <c r="J31" s="113"/>
      <c r="L31" s="102"/>
      <c r="M31" s="33"/>
      <c r="N31" s="33"/>
      <c r="O31" s="34"/>
      <c r="P31" s="33"/>
    </row>
    <row r="32" spans="1:16" ht="20" customHeight="1">
      <c r="A32" s="13"/>
      <c r="B32" s="98"/>
      <c r="C32" s="94" t="s">
        <v>40</v>
      </c>
      <c r="D32" s="94"/>
      <c r="E32" s="92">
        <v>740</v>
      </c>
      <c r="F32" s="93" t="s">
        <v>5</v>
      </c>
      <c r="G32" s="93" t="s">
        <v>5</v>
      </c>
      <c r="H32" s="99"/>
      <c r="I32" s="107"/>
      <c r="J32" s="107"/>
      <c r="L32" s="102"/>
      <c r="M32" s="33"/>
      <c r="N32" s="33"/>
      <c r="O32" s="34"/>
      <c r="P32" s="33"/>
    </row>
    <row r="33" spans="1:16" ht="20" customHeight="1">
      <c r="A33" s="13"/>
      <c r="B33" s="98"/>
      <c r="C33" s="94" t="s">
        <v>43</v>
      </c>
      <c r="D33" s="94"/>
      <c r="E33" s="92">
        <v>450</v>
      </c>
      <c r="F33" s="93" t="s">
        <v>5</v>
      </c>
      <c r="G33" s="93" t="s">
        <v>5</v>
      </c>
      <c r="H33" s="99"/>
      <c r="I33" s="107"/>
      <c r="J33" s="107"/>
      <c r="L33" s="102"/>
      <c r="M33" s="33"/>
      <c r="N33" s="33"/>
      <c r="O33" s="34"/>
      <c r="P33" s="33"/>
    </row>
    <row r="34" spans="1:16" s="19" customFormat="1" ht="15" customHeight="1">
      <c r="A34" s="9"/>
      <c r="B34" s="66"/>
      <c r="C34" s="66"/>
      <c r="D34" s="66"/>
      <c r="E34" s="66"/>
      <c r="F34" s="66"/>
      <c r="G34" s="66"/>
      <c r="H34" s="69"/>
      <c r="I34" s="69"/>
      <c r="J34" s="69"/>
      <c r="L34" s="31"/>
      <c r="M34" s="31"/>
      <c r="N34" s="31"/>
      <c r="O34" s="31"/>
      <c r="P34" s="31"/>
    </row>
    <row r="35" spans="1:16" s="19" customFormat="1" ht="12.75" customHeight="1">
      <c r="B35" s="75"/>
      <c r="C35" s="75"/>
      <c r="D35" s="75"/>
      <c r="E35" s="75"/>
      <c r="F35" s="75"/>
      <c r="G35" s="75"/>
      <c r="H35" s="75"/>
      <c r="I35" s="70"/>
      <c r="J35" s="76"/>
      <c r="L35" s="31"/>
      <c r="M35" s="31"/>
      <c r="N35" s="31"/>
      <c r="O35" s="31"/>
      <c r="P35" s="31"/>
    </row>
    <row r="36" spans="1:16" s="19" customFormat="1" ht="12.75" customHeight="1">
      <c r="A36" s="46" t="s">
        <v>3</v>
      </c>
      <c r="B36" s="47" t="s">
        <v>46</v>
      </c>
      <c r="C36" s="48"/>
      <c r="D36" s="27"/>
      <c r="E36" s="27"/>
      <c r="F36" s="27"/>
      <c r="G36" s="27"/>
      <c r="H36" s="27"/>
      <c r="I36" s="27"/>
      <c r="J36" s="15"/>
      <c r="L36" s="28"/>
      <c r="M36" s="28"/>
      <c r="N36" s="28"/>
      <c r="O36" s="28"/>
      <c r="P36" s="28"/>
    </row>
    <row r="37" spans="1:16" s="19" customFormat="1" ht="12.75" customHeight="1">
      <c r="A37" s="46"/>
      <c r="B37" s="47" t="s">
        <v>45</v>
      </c>
      <c r="C37" s="48"/>
      <c r="D37" s="27"/>
      <c r="E37" s="27"/>
      <c r="F37" s="27"/>
      <c r="G37" s="27"/>
      <c r="H37" s="27"/>
      <c r="I37" s="27"/>
      <c r="J37" s="15"/>
      <c r="L37" s="28"/>
      <c r="M37" s="28"/>
      <c r="N37" s="28"/>
      <c r="O37" s="28"/>
      <c r="P37" s="28"/>
    </row>
    <row r="38" spans="1:16" s="19" customFormat="1" ht="12.75" customHeight="1">
      <c r="A38" s="46"/>
      <c r="B38" s="47"/>
      <c r="C38" s="48"/>
      <c r="D38" s="27"/>
      <c r="E38" s="27"/>
      <c r="F38" s="27"/>
      <c r="G38" s="27"/>
      <c r="H38" s="27"/>
      <c r="I38" s="27"/>
      <c r="J38" s="15"/>
      <c r="L38" s="28"/>
      <c r="M38" s="28"/>
      <c r="N38" s="28"/>
      <c r="O38" s="28"/>
      <c r="P38" s="28"/>
    </row>
    <row r="39" spans="1:16" s="19" customFormat="1" ht="12.75" customHeight="1">
      <c r="A39" s="49"/>
      <c r="B39" s="47"/>
      <c r="C39" s="48"/>
      <c r="D39" s="27"/>
      <c r="E39" s="27"/>
      <c r="F39" s="27"/>
      <c r="G39" s="27"/>
      <c r="H39" s="27"/>
      <c r="I39" s="27"/>
      <c r="J39" s="15"/>
      <c r="L39" s="28"/>
      <c r="M39" s="28"/>
      <c r="N39" s="28"/>
      <c r="O39" s="28"/>
      <c r="P39" s="28"/>
    </row>
    <row r="40" spans="1:16" ht="12.75" customHeight="1">
      <c r="A40" s="46"/>
      <c r="B40" s="24"/>
      <c r="C40" s="24"/>
      <c r="D40" s="19"/>
      <c r="E40" s="19"/>
      <c r="F40" s="16"/>
      <c r="G40" s="16"/>
      <c r="H40" s="16"/>
      <c r="I40" s="16"/>
      <c r="J40" s="17"/>
    </row>
    <row r="41" spans="1:16" ht="12.75" customHeight="1">
      <c r="A41" s="46"/>
      <c r="B41" s="50"/>
      <c r="C41" s="48"/>
      <c r="D41" s="27"/>
      <c r="E41" s="27"/>
      <c r="F41" s="16"/>
      <c r="G41" s="16"/>
      <c r="H41" s="16"/>
      <c r="I41" s="16"/>
      <c r="J41" s="17"/>
    </row>
    <row r="42" spans="1:16" ht="12.75" hidden="1" customHeight="1">
      <c r="A42" s="46"/>
      <c r="B42" s="24" t="s">
        <v>8</v>
      </c>
      <c r="C42" s="48"/>
      <c r="D42" s="27"/>
      <c r="E42" s="27"/>
      <c r="F42" s="16"/>
      <c r="G42" s="16"/>
      <c r="H42" s="16"/>
      <c r="I42" s="16"/>
      <c r="J42" s="17"/>
    </row>
    <row r="43" spans="1:16" ht="12.75" customHeight="1">
      <c r="A43" s="46"/>
      <c r="B43" s="50"/>
      <c r="C43" s="48"/>
      <c r="D43" s="27"/>
      <c r="E43" s="27"/>
      <c r="F43" s="16"/>
      <c r="G43" s="16"/>
      <c r="H43" s="16"/>
      <c r="I43" s="16"/>
      <c r="J43" s="17"/>
    </row>
    <row r="44" spans="1:16" ht="12.75" customHeight="1">
      <c r="A44" s="46"/>
      <c r="B44" s="25" t="s">
        <v>12</v>
      </c>
      <c r="C44" s="24" t="s">
        <v>13</v>
      </c>
      <c r="D44" s="27"/>
      <c r="E44" s="27"/>
      <c r="J44" s="15"/>
      <c r="L44" s="31"/>
      <c r="M44" s="31"/>
      <c r="N44" s="31"/>
      <c r="O44" s="31"/>
      <c r="P44" s="31"/>
    </row>
    <row r="45" spans="1:16" s="19" customFormat="1" ht="12.75" customHeight="1">
      <c r="A45" s="26"/>
      <c r="B45" s="18"/>
      <c r="C45" s="27"/>
      <c r="D45" s="27"/>
      <c r="E45" s="27"/>
      <c r="F45" s="14"/>
      <c r="G45" s="14"/>
      <c r="H45" s="14"/>
      <c r="I45" s="14"/>
      <c r="J45" s="20"/>
      <c r="L45" s="31"/>
      <c r="M45" s="31"/>
      <c r="N45" s="31"/>
      <c r="O45" s="31"/>
      <c r="P45" s="31"/>
    </row>
    <row r="46" spans="1:16" ht="12.75" customHeight="1">
      <c r="A46" s="26"/>
      <c r="B46" s="40"/>
      <c r="C46" s="19"/>
      <c r="D46" s="19"/>
      <c r="E46" s="19"/>
      <c r="L46" s="31"/>
      <c r="M46" s="31"/>
      <c r="N46" s="31"/>
      <c r="O46" s="31"/>
      <c r="P46" s="31"/>
    </row>
    <row r="47" spans="1:16" ht="12.75" customHeight="1">
      <c r="A47" s="26"/>
      <c r="B47" s="40"/>
      <c r="C47" s="19"/>
      <c r="D47" s="19"/>
      <c r="E47" s="19"/>
      <c r="L47" s="31"/>
      <c r="M47" s="31"/>
      <c r="N47" s="31"/>
      <c r="O47" s="31"/>
      <c r="P47" s="31"/>
    </row>
    <row r="48" spans="1:16" ht="12.75" customHeight="1">
      <c r="A48" s="26"/>
      <c r="B48" s="19"/>
      <c r="C48" s="19"/>
      <c r="D48" s="19"/>
      <c r="E48" s="19"/>
      <c r="L48" s="31"/>
      <c r="M48" s="31"/>
      <c r="N48" s="31"/>
      <c r="O48" s="31"/>
      <c r="P48" s="31"/>
    </row>
    <row r="49" spans="1:5" ht="12.75" customHeight="1">
      <c r="A49" s="26"/>
      <c r="B49" s="19"/>
      <c r="C49" s="19"/>
      <c r="D49" s="19"/>
      <c r="E49" s="19"/>
    </row>
    <row r="50" spans="1:5" ht="12.75" customHeight="1">
      <c r="A50" s="26"/>
      <c r="B50" s="19"/>
      <c r="C50" s="19"/>
      <c r="D50" s="19"/>
      <c r="E50" s="19"/>
    </row>
    <row r="51" spans="1:5" ht="12.75" customHeight="1">
      <c r="A51" s="26"/>
      <c r="B51" s="19"/>
      <c r="C51" s="19"/>
      <c r="D51" s="19"/>
      <c r="E51" s="19"/>
    </row>
    <row r="52" spans="1:5" ht="12.75" customHeight="1">
      <c r="A52" s="26"/>
      <c r="B52" s="19"/>
      <c r="C52" s="19"/>
      <c r="D52" s="19"/>
      <c r="E52" s="19"/>
    </row>
    <row r="53" spans="1:5" ht="12.75" customHeight="1">
      <c r="A53" s="26"/>
    </row>
    <row r="54" spans="1:5" ht="12.75" customHeight="1"/>
    <row r="55" spans="1:5" ht="12.75" customHeight="1"/>
  </sheetData>
  <mergeCells count="20">
    <mergeCell ref="A1:J1"/>
    <mergeCell ref="A2:J2"/>
    <mergeCell ref="I21:J21"/>
    <mergeCell ref="I17:J17"/>
    <mergeCell ref="E8:E9"/>
    <mergeCell ref="E15:E16"/>
    <mergeCell ref="I18:J18"/>
    <mergeCell ref="I23:J23"/>
    <mergeCell ref="I31:J31"/>
    <mergeCell ref="G15:G16"/>
    <mergeCell ref="I22:J22"/>
    <mergeCell ref="F27:F28"/>
    <mergeCell ref="I20:J20"/>
    <mergeCell ref="I19:J19"/>
    <mergeCell ref="F15:F16"/>
    <mergeCell ref="E27:E28"/>
    <mergeCell ref="I24:J24"/>
    <mergeCell ref="I30:J30"/>
    <mergeCell ref="I29:J29"/>
    <mergeCell ref="G27:G28"/>
  </mergeCells>
  <phoneticPr fontId="29" type="noConversion"/>
  <pageMargins left="0.5" right="0.5" top="0.5" bottom="0.5" header="0.5" footer="0.5"/>
  <pageSetup scale="53" orientation="portrait" r:id="rId1"/>
  <headerFooter alignWithMargins="0">
    <oddFooter>&amp;R&amp;K000000&amp;G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9" workbookViewId="0">
      <pane xSplit="3" ySplit="1" topLeftCell="D10" activePane="bottomRight" state="frozen"/>
      <selection activeCell="C64" sqref="C64"/>
      <selection pane="topRight" activeCell="C64" sqref="C64"/>
      <selection pane="bottomLeft" activeCell="C64" sqref="C64"/>
      <selection pane="bottomRight" activeCell="C64" sqref="C64"/>
    </sheetView>
  </sheetViews>
  <sheetFormatPr defaultColWidth="8.69140625" defaultRowHeight="13.5"/>
  <cols>
    <col min="1" max="1" width="5.69140625" customWidth="1"/>
    <col min="2" max="2" width="5.84375" style="54" bestFit="1" customWidth="1"/>
    <col min="3" max="3" width="30.15234375" bestFit="1" customWidth="1"/>
    <col min="4" max="4" width="10.3828125" style="56" customWidth="1"/>
    <col min="5" max="6" width="10.3828125" style="54" customWidth="1"/>
  </cols>
  <sheetData>
    <row r="1" spans="1:6">
      <c r="F1" s="54" t="e">
        <f>#REF!</f>
        <v>#REF!</v>
      </c>
    </row>
    <row r="2" spans="1:6">
      <c r="F2" s="54" t="e">
        <f>#REF!</f>
        <v>#REF!</v>
      </c>
    </row>
    <row r="5" spans="1:6">
      <c r="A5" t="e">
        <f>#REF!</f>
        <v>#REF!</v>
      </c>
    </row>
    <row r="6" spans="1:6">
      <c r="A6" t="e">
        <f>#REF!</f>
        <v>#REF!</v>
      </c>
    </row>
    <row r="9" spans="1:6">
      <c r="B9" s="51" t="s">
        <v>25</v>
      </c>
      <c r="C9" s="52" t="s">
        <v>26</v>
      </c>
      <c r="D9" s="57" t="s">
        <v>27</v>
      </c>
      <c r="E9" s="53" t="s">
        <v>28</v>
      </c>
      <c r="F9" s="51" t="s">
        <v>29</v>
      </c>
    </row>
    <row r="10" spans="1:6">
      <c r="B10" s="54" t="e">
        <f>#REF!</f>
        <v>#REF!</v>
      </c>
      <c r="C10" t="e">
        <f>#REF!</f>
        <v>#REF!</v>
      </c>
      <c r="D10" s="56" t="e">
        <f>#REF!</f>
        <v>#REF!</v>
      </c>
      <c r="E10" s="58" t="e">
        <f>#REF!</f>
        <v>#REF!</v>
      </c>
      <c r="F10" s="55" t="e">
        <f>#REF!</f>
        <v>#REF!</v>
      </c>
    </row>
    <row r="11" spans="1:6">
      <c r="B11" s="54" t="e">
        <f>#REF!</f>
        <v>#REF!</v>
      </c>
      <c r="C11" t="e">
        <f>#REF!</f>
        <v>#REF!</v>
      </c>
      <c r="D11" s="56" t="e">
        <f>#REF!</f>
        <v>#REF!</v>
      </c>
      <c r="E11" s="58" t="e">
        <f>#REF!</f>
        <v>#REF!</v>
      </c>
      <c r="F11" s="55" t="e">
        <f>#REF!</f>
        <v>#REF!</v>
      </c>
    </row>
    <row r="12" spans="1:6">
      <c r="B12" s="54" t="e">
        <f>#REF!</f>
        <v>#REF!</v>
      </c>
      <c r="C12" t="e">
        <f>#REF!</f>
        <v>#REF!</v>
      </c>
      <c r="D12" s="56" t="e">
        <f>#REF!</f>
        <v>#REF!</v>
      </c>
      <c r="E12" s="58" t="e">
        <f>#REF!</f>
        <v>#REF!</v>
      </c>
      <c r="F12" s="55" t="e">
        <f>#REF!</f>
        <v>#REF!</v>
      </c>
    </row>
    <row r="13" spans="1:6">
      <c r="B13" s="54" t="e">
        <f>#REF!</f>
        <v>#REF!</v>
      </c>
      <c r="C13" t="e">
        <f>#REF!</f>
        <v>#REF!</v>
      </c>
      <c r="D13" s="56" t="e">
        <f>#REF!</f>
        <v>#REF!</v>
      </c>
      <c r="E13" s="58" t="e">
        <f>#REF!</f>
        <v>#REF!</v>
      </c>
      <c r="F13" s="55" t="e">
        <f>#REF!</f>
        <v>#REF!</v>
      </c>
    </row>
    <row r="14" spans="1:6">
      <c r="E14" s="58"/>
      <c r="F14" s="55"/>
    </row>
    <row r="15" spans="1:6">
      <c r="E15" s="58"/>
      <c r="F15" s="55"/>
    </row>
    <row r="16" spans="1:6">
      <c r="E16" s="58"/>
      <c r="F16" s="55"/>
    </row>
    <row r="17" spans="2:6">
      <c r="B17" s="54" t="e">
        <f>#REF!</f>
        <v>#REF!</v>
      </c>
      <c r="C17" t="e">
        <f>#REF!</f>
        <v>#REF!</v>
      </c>
      <c r="D17" s="56" t="e">
        <f>#REF!</f>
        <v>#REF!</v>
      </c>
      <c r="E17" s="58" t="e">
        <f>#REF!</f>
        <v>#REF!</v>
      </c>
      <c r="F17" s="55" t="e">
        <f>#REF!</f>
        <v>#REF!</v>
      </c>
    </row>
    <row r="18" spans="2:6">
      <c r="B18" s="54" t="e">
        <f>#REF!</f>
        <v>#REF!</v>
      </c>
      <c r="C18" t="e">
        <f>#REF!</f>
        <v>#REF!</v>
      </c>
      <c r="D18" s="56" t="e">
        <f>#REF!</f>
        <v>#REF!</v>
      </c>
      <c r="E18" s="58" t="e">
        <f>#REF!</f>
        <v>#REF!</v>
      </c>
      <c r="F18" s="55" t="e">
        <f>#REF!</f>
        <v>#REF!</v>
      </c>
    </row>
    <row r="19" spans="2:6">
      <c r="B19" s="54" t="e">
        <f>#REF!</f>
        <v>#REF!</v>
      </c>
      <c r="C19" t="e">
        <f>#REF!</f>
        <v>#REF!</v>
      </c>
      <c r="D19" s="56" t="e">
        <f>#REF!</f>
        <v>#REF!</v>
      </c>
      <c r="E19" s="58" t="e">
        <f>#REF!</f>
        <v>#REF!</v>
      </c>
      <c r="F19" s="55" t="e">
        <f>#REF!</f>
        <v>#REF!</v>
      </c>
    </row>
    <row r="20" spans="2:6">
      <c r="B20" s="54" t="e">
        <f>#REF!</f>
        <v>#REF!</v>
      </c>
      <c r="C20" t="e">
        <f>#REF!</f>
        <v>#REF!</v>
      </c>
      <c r="D20" s="56" t="e">
        <f>#REF!</f>
        <v>#REF!</v>
      </c>
      <c r="E20" s="58" t="e">
        <f>#REF!</f>
        <v>#REF!</v>
      </c>
      <c r="F20" s="55" t="e">
        <f>#REF!</f>
        <v>#REF!</v>
      </c>
    </row>
    <row r="21" spans="2:6">
      <c r="B21" s="54" t="e">
        <f>#REF!</f>
        <v>#REF!</v>
      </c>
      <c r="C21" t="e">
        <f>#REF!</f>
        <v>#REF!</v>
      </c>
      <c r="D21" s="56" t="e">
        <f>#REF!</f>
        <v>#REF!</v>
      </c>
      <c r="E21" s="58" t="e">
        <f>#REF!</f>
        <v>#REF!</v>
      </c>
      <c r="F21" s="55" t="e">
        <f>#REF!</f>
        <v>#REF!</v>
      </c>
    </row>
    <row r="22" spans="2:6">
      <c r="B22" s="54" t="e">
        <f>#REF!</f>
        <v>#REF!</v>
      </c>
      <c r="C22" t="e">
        <f>#REF!</f>
        <v>#REF!</v>
      </c>
      <c r="D22" s="56" t="e">
        <f>#REF!</f>
        <v>#REF!</v>
      </c>
      <c r="E22" s="58" t="e">
        <f>#REF!</f>
        <v>#REF!</v>
      </c>
      <c r="F22" s="55" t="e">
        <f>#REF!</f>
        <v>#REF!</v>
      </c>
    </row>
    <row r="23" spans="2:6">
      <c r="B23" s="54" t="e">
        <f>#REF!</f>
        <v>#REF!</v>
      </c>
      <c r="C23" t="e">
        <f>#REF!</f>
        <v>#REF!</v>
      </c>
      <c r="D23" s="56" t="e">
        <f>#REF!</f>
        <v>#REF!</v>
      </c>
      <c r="E23" s="58" t="e">
        <f>#REF!</f>
        <v>#REF!</v>
      </c>
      <c r="F23" s="55" t="e">
        <f>#REF!</f>
        <v>#REF!</v>
      </c>
    </row>
    <row r="24" spans="2:6">
      <c r="B24" s="54" t="e">
        <f>#REF!</f>
        <v>#REF!</v>
      </c>
      <c r="C24" t="e">
        <f>#REF!</f>
        <v>#REF!</v>
      </c>
      <c r="D24" s="56" t="e">
        <f>#REF!</f>
        <v>#REF!</v>
      </c>
      <c r="E24" s="58" t="e">
        <f>#REF!</f>
        <v>#REF!</v>
      </c>
      <c r="F24" s="55" t="e">
        <f>#REF!</f>
        <v>#REF!</v>
      </c>
    </row>
    <row r="25" spans="2:6">
      <c r="E25" s="58"/>
      <c r="F25" s="55"/>
    </row>
    <row r="26" spans="2:6">
      <c r="E26" s="58"/>
      <c r="F26" s="55"/>
    </row>
    <row r="27" spans="2:6">
      <c r="E27" s="58"/>
      <c r="F27" s="55"/>
    </row>
    <row r="28" spans="2:6">
      <c r="E28" s="58"/>
      <c r="F28" s="55"/>
    </row>
    <row r="29" spans="2:6">
      <c r="E29" s="58"/>
      <c r="F29" s="55"/>
    </row>
    <row r="30" spans="2:6">
      <c r="E30" s="58"/>
      <c r="F30" s="55"/>
    </row>
    <row r="31" spans="2:6">
      <c r="B31" s="54" t="e">
        <f>#REF!</f>
        <v>#REF!</v>
      </c>
      <c r="C31" t="e">
        <f>#REF!</f>
        <v>#REF!</v>
      </c>
      <c r="D31" s="56" t="e">
        <f>#REF!</f>
        <v>#REF!</v>
      </c>
      <c r="E31" s="58" t="e">
        <f>#REF!</f>
        <v>#REF!</v>
      </c>
      <c r="F31" s="55" t="e">
        <f>#REF!</f>
        <v>#REF!</v>
      </c>
    </row>
    <row r="32" spans="2:6">
      <c r="E32" s="58"/>
      <c r="F32" s="55"/>
    </row>
    <row r="33" spans="2:6">
      <c r="E33" s="58"/>
      <c r="F33" s="55"/>
    </row>
    <row r="34" spans="2:6">
      <c r="E34" s="58"/>
      <c r="F34" s="55"/>
    </row>
    <row r="35" spans="2:6">
      <c r="B35" s="54" t="e">
        <f>#REF!</f>
        <v>#REF!</v>
      </c>
      <c r="C35" t="e">
        <f>#REF!</f>
        <v>#REF!</v>
      </c>
      <c r="D35" s="56" t="e">
        <f>#REF!</f>
        <v>#REF!</v>
      </c>
      <c r="E35" s="58" t="e">
        <f>#REF!</f>
        <v>#REF!</v>
      </c>
      <c r="F35" s="55" t="e">
        <f>#REF!</f>
        <v>#REF!</v>
      </c>
    </row>
    <row r="36" spans="2:6">
      <c r="B36" s="54" t="e">
        <f>#REF!</f>
        <v>#REF!</v>
      </c>
      <c r="C36" t="e">
        <f>#REF!</f>
        <v>#REF!</v>
      </c>
      <c r="D36" s="56" t="e">
        <f>#REF!</f>
        <v>#REF!</v>
      </c>
      <c r="E36" s="58" t="e">
        <f>#REF!</f>
        <v>#REF!</v>
      </c>
      <c r="F36" s="55" t="e">
        <f>#REF!</f>
        <v>#REF!</v>
      </c>
    </row>
    <row r="37" spans="2:6">
      <c r="B37" s="54" t="e">
        <f>#REF!</f>
        <v>#REF!</v>
      </c>
      <c r="C37" t="e">
        <f>#REF!</f>
        <v>#REF!</v>
      </c>
      <c r="D37" s="56" t="e">
        <f>#REF!</f>
        <v>#REF!</v>
      </c>
      <c r="E37" s="58" t="e">
        <f>#REF!</f>
        <v>#REF!</v>
      </c>
      <c r="F37" s="55" t="e">
        <f>#REF!</f>
        <v>#REF!</v>
      </c>
    </row>
    <row r="38" spans="2:6">
      <c r="E38" s="58"/>
      <c r="F38" s="55"/>
    </row>
    <row r="39" spans="2:6">
      <c r="E39" s="58"/>
      <c r="F39" s="55"/>
    </row>
    <row r="40" spans="2:6">
      <c r="E40" s="58"/>
      <c r="F40" s="55"/>
    </row>
    <row r="41" spans="2:6">
      <c r="E41" s="55"/>
      <c r="F41" s="55"/>
    </row>
    <row r="42" spans="2:6">
      <c r="E42" s="55"/>
      <c r="F42" s="55"/>
    </row>
    <row r="43" spans="2:6">
      <c r="E43" s="55"/>
      <c r="F43" s="55"/>
    </row>
    <row r="44" spans="2:6">
      <c r="E44" s="55"/>
      <c r="F44" s="55"/>
    </row>
    <row r="45" spans="2:6">
      <c r="E45" s="55"/>
      <c r="F45" s="55"/>
    </row>
    <row r="46" spans="2:6">
      <c r="E46" s="55"/>
      <c r="F46" s="55"/>
    </row>
    <row r="47" spans="2:6">
      <c r="E47" s="55"/>
      <c r="F47" s="55"/>
    </row>
    <row r="48" spans="2:6">
      <c r="E48" s="55"/>
      <c r="F48" s="55"/>
    </row>
  </sheetData>
  <pageMargins left="0.2" right="0.2" top="0.5" bottom="0.5" header="0.3" footer="0.3"/>
  <pageSetup scale="110" orientation="portrait"/>
  <headerFooter>
    <oddFooter>&amp;R&amp;D</oddFooter>
  </headerFooter>
  <extLst>
    <ext xmlns:mx="http://schemas.microsoft.com/office/mac/excel/2008/main" uri="{64002731-A6B0-56B0-2670-7721B7C09600}">
      <mx:PLV Mode="0" OnePage="0" WScale="0"/>
    </ext>
  </extLst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60839</vt:lpwstr>
  </property>
  <property fmtid="{D5CDD505-2E9C-101B-9397-08002B2CF9AE}" pid="4" name="OptimizationTime">
    <vt:lpwstr>20170522_1859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MSRP</vt:lpstr>
      <vt:lpstr>SAP Input</vt:lpstr>
      <vt:lpstr>MSRP!Print_Area</vt:lpstr>
      <vt:lpstr>'SAP Input'!Print_Area</vt:lpstr>
    </vt:vector>
  </TitlesOfParts>
  <Company>Nissan North America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Guo, Charlie</dc:creator>
  <cp:lastModifiedBy>Bornhop, Andrew (EXTERNAL)</cp:lastModifiedBy>
  <cp:lastPrinted>2016-08-26T14:37:29Z</cp:lastPrinted>
  <dcterms:created xsi:type="dcterms:W3CDTF">2004-09-14T23:10:11Z</dcterms:created>
  <dcterms:modified xsi:type="dcterms:W3CDTF">2017-05-22T23:57:35Z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-960045384</vt:i4>
  </property>
  <property fmtid="{D5CDD505-2E9C-101B-9397-08002B2CF9AE}" pid="3" name="_NewReviewCycle">
    <vt:lpwstr/>
  </property>
  <property fmtid="{D5CDD505-2E9C-101B-9397-08002B2CF9AE}" pid="4" name="_EmailSubject">
    <vt:lpwstr>Updated INFINITI Pricing</vt:lpwstr>
  </property>
  <property fmtid="{D5CDD505-2E9C-101B-9397-08002B2CF9AE}" pid="5" name="_AuthorEmail">
    <vt:lpwstr>Andrew.Bornhop@nissan-usa.com</vt:lpwstr>
  </property>
  <property fmtid="{D5CDD505-2E9C-101B-9397-08002B2CF9AE}" pid="6" name="_AuthorEmailDisplayName">
    <vt:lpwstr>Bornhop, Andrew (EXTERNAL)</vt:lpwstr>
  </property>
  <property fmtid="{D5CDD505-2E9C-101B-9397-08002B2CF9AE}" pid="8" name="_PreviousAdHocReviewCycleID">
    <vt:i4>616000317</vt:i4>
  </property>
</Properties>
</file>